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Chuyen mon\PHONG KHOANG SAN\2026\T7\7.14. De nghi dang tai cac khu vuc mo, khu vuc thu hoi khoang san lên IOC\"/>
    </mc:Choice>
  </mc:AlternateContent>
  <xr:revisionPtr revIDLastSave="0" documentId="13_ncr:1_{F5DFF4DF-777C-4ED7-A21D-EF8A805356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S còn hiệu lực" sheetId="9" r:id="rId1"/>
  </sheets>
  <calcPr calcId="191029"/>
  <extLst>
    <ext uri="GoogleSheetsCustomDataVersion2">
      <go:sheetsCustomData xmlns:go="http://customooxmlschemas.google.com/" r:id="" roundtripDataChecksum="dX5LbdFrK2sUS4u39DHMz+zWmMjG979xu5cPEf6y0g0="/>
    </ext>
  </extLst>
</workbook>
</file>

<file path=xl/calcChain.xml><?xml version="1.0" encoding="utf-8"?>
<calcChain xmlns="http://schemas.openxmlformats.org/spreadsheetml/2006/main">
  <c r="I15" i="9" l="1"/>
  <c r="I14" i="9"/>
</calcChain>
</file>

<file path=xl/sharedStrings.xml><?xml version="1.0" encoding="utf-8"?>
<sst xmlns="http://schemas.openxmlformats.org/spreadsheetml/2006/main" count="164" uniqueCount="135">
  <si>
    <t>STT</t>
  </si>
  <si>
    <t>Loại Khoáng sản</t>
  </si>
  <si>
    <t>Tên đơn vị</t>
  </si>
  <si>
    <t>Địa chỉ mỏ</t>
  </si>
  <si>
    <t>Diện tích (m2)</t>
  </si>
  <si>
    <t>Thời hạn GP
 (năm)</t>
  </si>
  <si>
    <t>Đất san lấp</t>
  </si>
  <si>
    <t>Ghi chú</t>
  </si>
  <si>
    <t>Giấy phép (hoặc giấy xác nhận)/Ngày</t>
  </si>
  <si>
    <t>Công ty TNHH Hai thành viên Lam Sơn</t>
  </si>
  <si>
    <t>dự án thi công Lô 1 - Dự án Nhà máy sản xuất viên nén xuất khẩu tại xã Minh Sơn</t>
  </si>
  <si>
    <t>Dự án Nhà máy chế biến gỗ Lee &amp; Carol</t>
  </si>
  <si>
    <t>Công ty cổ phần Lee &amp; Carol</t>
  </si>
  <si>
    <t>Giấy xác nhận 259 ngày 26/9/2025</t>
  </si>
  <si>
    <t>Giấy xác nhận 210 ngày 11/9/2025</t>
  </si>
  <si>
    <t>30/11/2026</t>
  </si>
  <si>
    <t>Công ty cổ phần Điện năng lượng tái tạo Toàn Cầu</t>
  </si>
  <si>
    <t>Giấy xác nhận 28 ngày 21/01/2026</t>
  </si>
  <si>
    <t>thi công Giai đoạn 1 - Dự án Trung tâm giống cây trồng công nghệ cao tại xã Luận Thành</t>
  </si>
  <si>
    <t>Công ty TNHH Thương mại dịch vụ Bảo Anh TH</t>
  </si>
  <si>
    <t>thi công Lô 2-3 dự án Nhà máy sản xuất viên nén xuất khẩu (thuộc dự án đầu tư phát triển Công ty TNHH Hai thành viên Lam Sơn) tại xã Minh Sơn</t>
  </si>
  <si>
    <t>Giấy xác nhận 01 ngày 05/01/2026</t>
  </si>
  <si>
    <t>Công ty cổ phần cà gai leo Cán Khê</t>
  </si>
  <si>
    <t>Dự án Cây cà gai leo công nghệ cao Cán Khê tại xã Xuân Du</t>
  </si>
  <si>
    <t>đất san lấp</t>
  </si>
  <si>
    <t>Giấy xác nhận 06 ngày 05/01/2026</t>
  </si>
  <si>
    <t>Công ty TNHH Đầu tư hạ tầng Cụm công nghiệp Xuân Hòa</t>
  </si>
  <si>
    <t>Thi công dự án Cụm công nghiệp Xuân Hòa tại xã Xuân Bình, tỉnh Thanh Hóa</t>
  </si>
  <si>
    <t>a) Đất làm vật liệu san lấp là: 504.833 m3 b) Đá làm vật liệu san lấp là: 1.177.945 m3</t>
  </si>
  <si>
    <t>đất, đá</t>
  </si>
  <si>
    <t>Giấy xác nhận 25 ngày 19/01/2026</t>
  </si>
  <si>
    <t>Công ty TNHH Mạnh Nguyễn Tiến</t>
  </si>
  <si>
    <t>thi công Khu A, B của dự án Nhà máy sản xuất, lắp ráp ô tô, máy xây dựng tại xã Triệu Lộc</t>
  </si>
  <si>
    <t>Giấy xác nhận 47 ngày 05/02/2026</t>
  </si>
  <si>
    <t>Công ty cổ phần Tập đoàn ANHPHATGROUP</t>
  </si>
  <si>
    <t>Thi công Dự án Khu công nghiệp Đồng Vàng tại Khu kinh tế Nghi Sơn</t>
  </si>
  <si>
    <t>Giấy xác nhận 60 ngày 12/02/2026</t>
  </si>
  <si>
    <t>Công ty Cổ phần HVG Holdings</t>
  </si>
  <si>
    <t>thi công dự án đầu tư xây dựng và kinh doanh hạ tầng kỹ thuật Cụm công nghiệp Minh Tiến, tại xã Minh Sơn</t>
  </si>
  <si>
    <t>Giấy xác nhận 65 ngày 13/02/2026</t>
  </si>
  <si>
    <t>UBND phường Bỉm Sơn</t>
  </si>
  <si>
    <t>Giấy xác nhận 74 ngày 26/02/2026</t>
  </si>
  <si>
    <t>Xây dựng nhà hiệu bộ và các phòng học trường Mầm non Xi măng tại phường Bỉm Sơn</t>
  </si>
  <si>
    <t>Giấy xác nhận 91 ngày 06/3/2026</t>
  </si>
  <si>
    <t>Công ty cổ phần dịch vụ thương mại Lộc Xuân</t>
  </si>
  <si>
    <t>dự án Nhà máy giày da, may mặc và dụng cụ thể thao Luận Thành tại xã Luận Thành</t>
  </si>
  <si>
    <t>Giấy xác nhận 97 ngày 12/3/2026</t>
  </si>
  <si>
    <t>Công ty TNHH Miza Nghi Sơn</t>
  </si>
  <si>
    <t>Dự án Nhà máy sản xuất giấy bao bì Miza Nghi Sơn</t>
  </si>
  <si>
    <t>Công ty TNHH Triệu Thái Sơn</t>
  </si>
  <si>
    <t>Công ty TNHH Xuất nhập khẩu và Chế biến lâm sản Miền Bắc</t>
  </si>
  <si>
    <t>Nhà máy chế biến lâm sản Thượng Ninh tại xã Thượng Ninh</t>
  </si>
  <si>
    <t>xã Thượng Ninh</t>
  </si>
  <si>
    <t>20.372,19</t>
  </si>
  <si>
    <t>Địa bàn xã</t>
  </si>
  <si>
    <t>phường Bỉm Sơn</t>
  </si>
  <si>
    <t xml:space="preserve"> xã Minh Sơn</t>
  </si>
  <si>
    <t>xã Minh Sơn</t>
  </si>
  <si>
    <t>xã Xuân Du</t>
  </si>
  <si>
    <t>xã Xuân Bình</t>
  </si>
  <si>
    <t xml:space="preserve"> xã Luận Thành</t>
  </si>
  <si>
    <t xml:space="preserve"> xã Triệu Lộc</t>
  </si>
  <si>
    <t>xã Trường Lâm và
phường Trúc Lâm</t>
  </si>
  <si>
    <t>xã Luận Thành</t>
  </si>
  <si>
    <t>xã Trường Lâm</t>
  </si>
  <si>
    <t>đã quy đổi về Khối lượng tự nhiên</t>
  </si>
  <si>
    <t>Nhà máy chế biến lâm sản xuất khẩu Xuân Phú tại xã Sao Vàng</t>
  </si>
  <si>
    <t>xã Sao Vàng</t>
  </si>
  <si>
    <t>41.246,9</t>
  </si>
  <si>
    <t>30/12/2026</t>
  </si>
  <si>
    <t>Giấy xác nhận 119/GXN Ngày 27/3/2026</t>
  </si>
  <si>
    <t>Giấy xác nhận 104/GXN Ngày 13/3/2026</t>
  </si>
  <si>
    <t>Giấy xác nhận 149/GXN Ngày 06/4/2026</t>
  </si>
  <si>
    <t>Công ty TNHH thương mại Cường Giang</t>
  </si>
  <si>
    <t>Dự án Mở rộng khai trường và làm đường vận tải tại
mỏ đất san lấp và khoáng sản đi kèm tại phường Quang Trung</t>
  </si>
  <si>
    <t xml:space="preserve"> phường Quang Trung</t>
  </si>
  <si>
    <t>Giấy xác nhận 153/GXN Ngày 07/4/2026</t>
  </si>
  <si>
    <t xml:space="preserve"> Đá bazan làm vật liệu xây dựng thông thường</t>
  </si>
  <si>
    <t>Công ty Cổ phần Á Mỹ - Thọ Xuân</t>
  </si>
  <si>
    <t>xã Sao Vàng</t>
  </si>
  <si>
    <t>Dự án đầu tư xây dựng Nhà máy gạch công nghệ cao, phát thải thấp tại xã Sao Vàng</t>
  </si>
  <si>
    <t>Giấy xác nhận 179/GXN Ngày 16/4/2026</t>
  </si>
  <si>
    <t>Công ty cổ phần Đầu tư Cụm công nghiệp APG</t>
  </si>
  <si>
    <t>- Khối lượng khoáng sản thu hồi (ở trạng thái tự nhiên): 1.312.500 m³; trong đó:
Khối lượng đất làm vật liệu san lấp là: 354.265 m³.
- Khối lượng đá bazan làm vật liệu xây dựng thông thường là: 958.235 m³.</t>
  </si>
  <si>
    <t>Đất làm vật liệu san lấp và đá bazan làm vật liệu xây dựng thông thường.</t>
  </si>
  <si>
    <t>Dự án Cụm công nghiệp Cẩm Sơn (giai đoạn 1), xã Cẩm Thủy và xã Cẩm Vân</t>
  </si>
  <si>
    <t xml:space="preserve"> xã Cẩm Thủy và xã Cẩm Vân</t>
  </si>
  <si>
    <t>PHỤ LỤC 4. DANH SÁCH GIẤY XÁC NHẬN THU HỒI KHOÁNG SẢN TRONG PHẠM VI CÔNG TRÌNH DỰ ÁN</t>
  </si>
  <si>
    <t xml:space="preserve">Công ty cổ phần tập đoàn ANHPHATGROUP </t>
  </si>
  <si>
    <t>Dự án thành phần đoạn Quốc lộ 45 - Nghi Sơn trên tuyến cao tốc
Bắc - Nam phía Đông tại phường Trúc Lâm, tỉnh Thanh Hóa</t>
  </si>
  <si>
    <t>Phường Trúc Lâm</t>
  </si>
  <si>
    <t>Giấy xác nhận 212/GXN Ngày 29/4/2026</t>
  </si>
  <si>
    <t>Giấy xác nhận 216/GXN Ngày 01/5/2026</t>
  </si>
  <si>
    <t>Công ty cổ phần Xây dựng và Đầu tư Linh Chi</t>
  </si>
  <si>
    <t>Dự án Nhà máy giầy da xuất khẩu
tại xã Như Xuân, tỉnh Thanh Hóa</t>
  </si>
  <si>
    <t>xã Như Xuân</t>
  </si>
  <si>
    <t>Giấy xác nhận 228/GXN Ngày 04/5/2026</t>
  </si>
  <si>
    <t>Đất làm gạch tuynel, đất làm vật liệu san lấp, 
đá bazan làm vật liệu xây dựng thông thường</t>
  </si>
  <si>
    <t>0945953636</t>
  </si>
  <si>
    <t>0949726366</t>
  </si>
  <si>
    <t>0912812579</t>
  </si>
  <si>
    <t>0913502137</t>
  </si>
  <si>
    <t>0974361999</t>
  </si>
  <si>
    <t>0912438347</t>
  </si>
  <si>
    <t>0914688686</t>
  </si>
  <si>
    <t>0983441058</t>
  </si>
  <si>
    <t>0968558989</t>
  </si>
  <si>
    <t>Xã Cẩm Vân</t>
  </si>
  <si>
    <t>0917528111</t>
  </si>
  <si>
    <t>0942212211</t>
  </si>
  <si>
    <t>0983508203</t>
  </si>
  <si>
    <t>0904 949 098</t>
  </si>
  <si>
    <t>0901171166</t>
  </si>
  <si>
    <t>0869129999</t>
  </si>
  <si>
    <t>0984640228</t>
  </si>
  <si>
    <t>0936206373</t>
  </si>
  <si>
    <t>Số điện thoại
liên hệ</t>
  </si>
  <si>
    <t>Đá xây dựng</t>
  </si>
  <si>
    <t>31/12/2027</t>
  </si>
  <si>
    <t>31/3/2027</t>
  </si>
  <si>
    <t>30/9/2026</t>
  </si>
  <si>
    <t>30/9/2027</t>
  </si>
  <si>
    <t>27/12/2026</t>
  </si>
  <si>
    <t>31/8/2026</t>
  </si>
  <si>
    <t>31/12/2026</t>
  </si>
  <si>
    <t>26/6/2027</t>
  </si>
  <si>
    <t>23/01/2027</t>
  </si>
  <si>
    <t>Trữ lượng 
đất san lấp xác nhận
(m3)</t>
  </si>
  <si>
    <t>Trữ lượng 
đá xây dựng xác nhận
(m3)</t>
  </si>
  <si>
    <t>Giấy xác nhận 401/GXN Ngày 15/7/2026</t>
  </si>
  <si>
    <t xml:space="preserve">Công ty TNHH Kinh doanh thương mại xăng dầu Phúc An </t>
  </si>
  <si>
    <t>Đất làm vật liệu san lấp</t>
  </si>
  <si>
    <t>Xã Xuân Thái</t>
  </si>
  <si>
    <t>15/11/2026</t>
  </si>
  <si>
    <t>Giấy xác nhận 337 ngày 18/6/2026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</si>
</sst>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Calibri"/>
      <family val="2"/>
    </font>
    <font>
      <sz val="11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14" fontId="10" fillId="0" borderId="1" xfId="0" quotePrefix="1" applyNumberFormat="1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A22" zoomScale="70" zoomScaleNormal="70" workbookViewId="0">
      <pane xSplit="1" topLeftCell="B1" activePane="topRight" state="frozen"/>
      <selection pane="topRight" activeCell="F35" sqref="F35"/>
    </sheetView>
  </sheetViews>
  <sheetFormatPr defaultColWidth="11.19921875" defaultRowHeight="15.6" outlineLevelCol="1" x14ac:dyDescent="0.3"/>
  <cols>
    <col min="1" max="1" width="5.59765625" style="23" customWidth="1"/>
    <col min="2" max="2" width="13.69921875" style="23" customWidth="1"/>
    <col min="3" max="3" width="13.796875" style="23" customWidth="1"/>
    <col min="4" max="5" width="19.69921875" style="23" customWidth="1"/>
    <col min="6" max="7" width="16.09765625" style="23" customWidth="1" outlineLevel="1"/>
    <col min="8" max="8" width="11.19921875" style="23" customWidth="1" outlineLevel="1"/>
    <col min="9" max="10" width="13.19921875" style="23" customWidth="1" outlineLevel="1"/>
    <col min="11" max="11" width="12.59765625" style="23" customWidth="1" outlineLevel="1"/>
    <col min="12" max="12" width="12.8984375" style="23" customWidth="1"/>
    <col min="13" max="25" width="8.69921875" style="23" customWidth="1"/>
    <col min="26" max="16384" width="11.19921875" style="23"/>
  </cols>
  <sheetData>
    <row r="1" spans="1:16" ht="45" customHeight="1" x14ac:dyDescent="0.3">
      <c r="A1" s="29" t="s">
        <v>87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6" ht="18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69" customHeight="1" x14ac:dyDescent="0.3">
      <c r="A3" s="4" t="s">
        <v>0</v>
      </c>
      <c r="B3" s="21" t="s">
        <v>8</v>
      </c>
      <c r="C3" s="4" t="s">
        <v>1</v>
      </c>
      <c r="D3" s="4" t="s">
        <v>2</v>
      </c>
      <c r="E3" s="21" t="s">
        <v>116</v>
      </c>
      <c r="F3" s="4" t="s">
        <v>3</v>
      </c>
      <c r="G3" s="4" t="s">
        <v>54</v>
      </c>
      <c r="H3" s="5" t="s">
        <v>4</v>
      </c>
      <c r="I3" s="20" t="s">
        <v>127</v>
      </c>
      <c r="J3" s="20" t="s">
        <v>128</v>
      </c>
      <c r="K3" s="4" t="s">
        <v>5</v>
      </c>
      <c r="L3" s="6" t="s">
        <v>7</v>
      </c>
      <c r="M3" s="7"/>
    </row>
    <row r="4" spans="1:16" s="24" customFormat="1" ht="85.2" customHeight="1" x14ac:dyDescent="0.3">
      <c r="A4" s="3">
        <v>1</v>
      </c>
      <c r="B4" s="3" t="s">
        <v>14</v>
      </c>
      <c r="C4" s="3" t="s">
        <v>6</v>
      </c>
      <c r="D4" s="3" t="s">
        <v>9</v>
      </c>
      <c r="E4" s="22" t="s">
        <v>98</v>
      </c>
      <c r="F4" s="3" t="s">
        <v>10</v>
      </c>
      <c r="G4" s="3" t="s">
        <v>56</v>
      </c>
      <c r="H4" s="8">
        <v>78395.63</v>
      </c>
      <c r="I4" s="2">
        <v>759986</v>
      </c>
      <c r="J4" s="2"/>
      <c r="K4" s="9">
        <v>46184</v>
      </c>
      <c r="L4" s="3"/>
      <c r="M4" s="19"/>
      <c r="P4" s="2"/>
    </row>
    <row r="5" spans="1:16" s="24" customFormat="1" ht="49.8" customHeight="1" x14ac:dyDescent="0.3">
      <c r="A5" s="3">
        <v>2</v>
      </c>
      <c r="B5" s="3" t="s">
        <v>13</v>
      </c>
      <c r="C5" s="3" t="s">
        <v>6</v>
      </c>
      <c r="D5" s="3" t="s">
        <v>12</v>
      </c>
      <c r="E5" s="22" t="s">
        <v>110</v>
      </c>
      <c r="F5" s="3" t="s">
        <v>11</v>
      </c>
      <c r="G5" s="3" t="s">
        <v>57</v>
      </c>
      <c r="H5" s="2">
        <v>38735</v>
      </c>
      <c r="I5" s="2">
        <v>645250</v>
      </c>
      <c r="J5" s="2"/>
      <c r="K5" s="10" t="s">
        <v>15</v>
      </c>
      <c r="L5" s="3"/>
      <c r="M5" s="19"/>
    </row>
    <row r="6" spans="1:16" s="24" customFormat="1" ht="132.6" customHeight="1" x14ac:dyDescent="0.3">
      <c r="A6" s="3">
        <v>3</v>
      </c>
      <c r="B6" s="3" t="s">
        <v>21</v>
      </c>
      <c r="C6" s="3" t="s">
        <v>6</v>
      </c>
      <c r="D6" s="3" t="s">
        <v>9</v>
      </c>
      <c r="E6" s="22" t="s">
        <v>98</v>
      </c>
      <c r="F6" s="3" t="s">
        <v>20</v>
      </c>
      <c r="G6" s="3" t="s">
        <v>57</v>
      </c>
      <c r="H6" s="8">
        <v>56465.05</v>
      </c>
      <c r="I6" s="2">
        <v>1442277</v>
      </c>
      <c r="J6" s="2"/>
      <c r="K6" s="9">
        <v>46564</v>
      </c>
      <c r="L6" s="3"/>
      <c r="M6" s="19"/>
    </row>
    <row r="7" spans="1:16" s="1" customFormat="1" ht="66.599999999999994" customHeight="1" x14ac:dyDescent="0.3">
      <c r="A7" s="3">
        <v>4</v>
      </c>
      <c r="B7" s="11" t="s">
        <v>25</v>
      </c>
      <c r="C7" s="11" t="s">
        <v>24</v>
      </c>
      <c r="D7" s="11" t="s">
        <v>22</v>
      </c>
      <c r="E7" s="18" t="s">
        <v>108</v>
      </c>
      <c r="F7" s="11" t="s">
        <v>23</v>
      </c>
      <c r="G7" s="11" t="s">
        <v>58</v>
      </c>
      <c r="H7" s="12">
        <v>50000</v>
      </c>
      <c r="I7" s="2">
        <v>330000</v>
      </c>
      <c r="J7" s="2"/>
      <c r="K7" s="13" t="s">
        <v>126</v>
      </c>
      <c r="L7" s="14"/>
      <c r="M7" s="19"/>
    </row>
    <row r="8" spans="1:16" s="1" customFormat="1" ht="97.2" customHeight="1" x14ac:dyDescent="0.3">
      <c r="A8" s="3">
        <v>5</v>
      </c>
      <c r="B8" s="11" t="s">
        <v>30</v>
      </c>
      <c r="C8" s="11" t="s">
        <v>29</v>
      </c>
      <c r="D8" s="11" t="s">
        <v>26</v>
      </c>
      <c r="E8" s="18" t="s">
        <v>114</v>
      </c>
      <c r="F8" s="11" t="s">
        <v>27</v>
      </c>
      <c r="G8" s="11" t="s">
        <v>59</v>
      </c>
      <c r="H8" s="12">
        <v>187885</v>
      </c>
      <c r="I8" s="2">
        <v>504833</v>
      </c>
      <c r="J8" s="2">
        <v>1177945</v>
      </c>
      <c r="K8" s="13" t="s">
        <v>124</v>
      </c>
      <c r="L8" s="11" t="s">
        <v>28</v>
      </c>
      <c r="M8" s="19"/>
    </row>
    <row r="9" spans="1:16" s="24" customFormat="1" ht="87.6" customHeight="1" x14ac:dyDescent="0.3">
      <c r="A9" s="3">
        <v>6</v>
      </c>
      <c r="B9" s="3" t="s">
        <v>17</v>
      </c>
      <c r="C9" s="3" t="s">
        <v>6</v>
      </c>
      <c r="D9" s="3" t="s">
        <v>19</v>
      </c>
      <c r="E9" s="18" t="s">
        <v>111</v>
      </c>
      <c r="F9" s="3" t="s">
        <v>18</v>
      </c>
      <c r="G9" s="3" t="s">
        <v>60</v>
      </c>
      <c r="H9" s="2">
        <v>59000</v>
      </c>
      <c r="I9" s="2">
        <v>782730</v>
      </c>
      <c r="J9" s="2"/>
      <c r="K9" s="9" t="s">
        <v>125</v>
      </c>
      <c r="L9" s="3"/>
      <c r="M9" s="19"/>
    </row>
    <row r="10" spans="1:16" s="1" customFormat="1" ht="85.2" customHeight="1" x14ac:dyDescent="0.3">
      <c r="A10" s="3">
        <v>7</v>
      </c>
      <c r="B10" s="11" t="s">
        <v>33</v>
      </c>
      <c r="C10" s="11" t="s">
        <v>24</v>
      </c>
      <c r="D10" s="11" t="s">
        <v>31</v>
      </c>
      <c r="E10" s="18" t="s">
        <v>99</v>
      </c>
      <c r="F10" s="11" t="s">
        <v>32</v>
      </c>
      <c r="G10" s="11" t="s">
        <v>61</v>
      </c>
      <c r="H10" s="15">
        <v>174143</v>
      </c>
      <c r="I10" s="2">
        <v>2102381</v>
      </c>
      <c r="J10" s="2"/>
      <c r="K10" s="13" t="s">
        <v>124</v>
      </c>
      <c r="L10" s="3"/>
      <c r="M10" s="19"/>
    </row>
    <row r="11" spans="1:16" s="1" customFormat="1" ht="73.8" customHeight="1" x14ac:dyDescent="0.3">
      <c r="A11" s="3">
        <v>8</v>
      </c>
      <c r="B11" s="11" t="s">
        <v>36</v>
      </c>
      <c r="C11" s="11" t="s">
        <v>24</v>
      </c>
      <c r="D11" s="11" t="s">
        <v>34</v>
      </c>
      <c r="E11" s="18" t="s">
        <v>100</v>
      </c>
      <c r="F11" s="11" t="s">
        <v>35</v>
      </c>
      <c r="G11" s="11" t="s">
        <v>62</v>
      </c>
      <c r="H11" s="15">
        <v>1520124</v>
      </c>
      <c r="I11" s="2">
        <v>8000000</v>
      </c>
      <c r="J11" s="2"/>
      <c r="K11" s="13" t="s">
        <v>119</v>
      </c>
      <c r="L11" s="14"/>
    </row>
    <row r="12" spans="1:16" s="1" customFormat="1" ht="94.2" customHeight="1" x14ac:dyDescent="0.3">
      <c r="A12" s="3">
        <v>9</v>
      </c>
      <c r="B12" s="11" t="s">
        <v>39</v>
      </c>
      <c r="C12" s="11" t="s">
        <v>24</v>
      </c>
      <c r="D12" s="11" t="s">
        <v>37</v>
      </c>
      <c r="E12" s="18" t="s">
        <v>115</v>
      </c>
      <c r="F12" s="11" t="s">
        <v>38</v>
      </c>
      <c r="G12" s="11" t="s">
        <v>57</v>
      </c>
      <c r="H12" s="15">
        <v>70000</v>
      </c>
      <c r="I12" s="2">
        <v>324943</v>
      </c>
      <c r="J12" s="2"/>
      <c r="K12" s="13" t="s">
        <v>69</v>
      </c>
      <c r="L12" s="11"/>
    </row>
    <row r="13" spans="1:16" s="1" customFormat="1" ht="81" customHeight="1" x14ac:dyDescent="0.3">
      <c r="A13" s="3">
        <v>10</v>
      </c>
      <c r="B13" s="11" t="s">
        <v>41</v>
      </c>
      <c r="C13" s="11" t="s">
        <v>24</v>
      </c>
      <c r="D13" s="11" t="s">
        <v>40</v>
      </c>
      <c r="E13" s="11"/>
      <c r="F13" s="11" t="s">
        <v>42</v>
      </c>
      <c r="G13" s="11" t="s">
        <v>55</v>
      </c>
      <c r="H13" s="15">
        <v>5065.09</v>
      </c>
      <c r="I13" s="2">
        <v>22227</v>
      </c>
      <c r="J13" s="2"/>
      <c r="K13" s="13">
        <v>46152</v>
      </c>
      <c r="L13" s="11"/>
    </row>
    <row r="14" spans="1:16" s="1" customFormat="1" ht="80.400000000000006" customHeight="1" x14ac:dyDescent="0.3">
      <c r="A14" s="3">
        <v>11</v>
      </c>
      <c r="B14" s="11" t="s">
        <v>43</v>
      </c>
      <c r="C14" s="11" t="s">
        <v>24</v>
      </c>
      <c r="D14" s="11" t="s">
        <v>44</v>
      </c>
      <c r="E14" s="18" t="s">
        <v>113</v>
      </c>
      <c r="F14" s="11" t="s">
        <v>45</v>
      </c>
      <c r="G14" s="11" t="s">
        <v>63</v>
      </c>
      <c r="H14" s="15">
        <v>7259</v>
      </c>
      <c r="I14" s="2">
        <f>80274.52/1.29</f>
        <v>62228.310077519382</v>
      </c>
      <c r="J14" s="2"/>
      <c r="K14" s="13" t="s">
        <v>123</v>
      </c>
      <c r="L14" s="11"/>
    </row>
    <row r="15" spans="1:16" s="1" customFormat="1" ht="60" customHeight="1" x14ac:dyDescent="0.3">
      <c r="A15" s="3">
        <v>12</v>
      </c>
      <c r="B15" s="11" t="s">
        <v>46</v>
      </c>
      <c r="C15" s="11" t="s">
        <v>24</v>
      </c>
      <c r="D15" s="11" t="s">
        <v>47</v>
      </c>
      <c r="E15" s="18" t="s">
        <v>101</v>
      </c>
      <c r="F15" s="11" t="s">
        <v>48</v>
      </c>
      <c r="G15" s="11" t="s">
        <v>64</v>
      </c>
      <c r="H15" s="15">
        <v>3988.8</v>
      </c>
      <c r="I15" s="2">
        <f>15027/1.29</f>
        <v>11648.837209302324</v>
      </c>
      <c r="J15" s="2"/>
      <c r="K15" s="13">
        <v>46185</v>
      </c>
      <c r="L15" s="11" t="s">
        <v>65</v>
      </c>
    </row>
    <row r="16" spans="1:16" s="1" customFormat="1" ht="55.2" x14ac:dyDescent="0.3">
      <c r="A16" s="3">
        <v>13</v>
      </c>
      <c r="B16" s="11" t="s">
        <v>71</v>
      </c>
      <c r="C16" s="11" t="s">
        <v>24</v>
      </c>
      <c r="D16" s="11" t="s">
        <v>49</v>
      </c>
      <c r="E16" s="18" t="s">
        <v>102</v>
      </c>
      <c r="F16" s="11" t="s">
        <v>66</v>
      </c>
      <c r="G16" s="11" t="s">
        <v>67</v>
      </c>
      <c r="H16" s="15" t="s">
        <v>68</v>
      </c>
      <c r="I16" s="2">
        <v>566617</v>
      </c>
      <c r="J16" s="2"/>
      <c r="K16" s="13" t="s">
        <v>69</v>
      </c>
      <c r="L16" s="11" t="s">
        <v>65</v>
      </c>
    </row>
    <row r="17" spans="1:12" s="1" customFormat="1" ht="55.2" x14ac:dyDescent="0.3">
      <c r="A17" s="3">
        <v>14</v>
      </c>
      <c r="B17" s="11" t="s">
        <v>70</v>
      </c>
      <c r="C17" s="11" t="s">
        <v>24</v>
      </c>
      <c r="D17" s="11" t="s">
        <v>50</v>
      </c>
      <c r="E17" s="18" t="s">
        <v>109</v>
      </c>
      <c r="F17" s="11" t="s">
        <v>51</v>
      </c>
      <c r="G17" s="11" t="s">
        <v>52</v>
      </c>
      <c r="H17" s="15" t="s">
        <v>53</v>
      </c>
      <c r="I17" s="16">
        <v>140760</v>
      </c>
      <c r="J17" s="16"/>
      <c r="K17" s="13" t="s">
        <v>122</v>
      </c>
      <c r="L17" s="11"/>
    </row>
    <row r="18" spans="1:12" s="1" customFormat="1" ht="96.6" x14ac:dyDescent="0.3">
      <c r="A18" s="3">
        <v>15</v>
      </c>
      <c r="B18" s="11" t="s">
        <v>72</v>
      </c>
      <c r="C18" s="11" t="s">
        <v>24</v>
      </c>
      <c r="D18" s="11" t="s">
        <v>73</v>
      </c>
      <c r="E18" s="18" t="s">
        <v>103</v>
      </c>
      <c r="F18" s="11" t="s">
        <v>74</v>
      </c>
      <c r="G18" s="11" t="s">
        <v>75</v>
      </c>
      <c r="H18" s="15">
        <v>38590.400000000001</v>
      </c>
      <c r="I18" s="16">
        <v>223054.7</v>
      </c>
      <c r="J18" s="16"/>
      <c r="K18" s="13">
        <v>46483</v>
      </c>
      <c r="L18" s="11"/>
    </row>
    <row r="19" spans="1:12" s="1" customFormat="1" ht="69" x14ac:dyDescent="0.3">
      <c r="A19" s="3">
        <v>16</v>
      </c>
      <c r="B19" s="11" t="s">
        <v>76</v>
      </c>
      <c r="C19" s="11" t="s">
        <v>77</v>
      </c>
      <c r="D19" s="11" t="s">
        <v>78</v>
      </c>
      <c r="E19" s="18" t="s">
        <v>104</v>
      </c>
      <c r="F19" s="11" t="s">
        <v>80</v>
      </c>
      <c r="G19" s="11" t="s">
        <v>79</v>
      </c>
      <c r="H19" s="15">
        <v>21916</v>
      </c>
      <c r="J19" s="16">
        <v>162028</v>
      </c>
      <c r="K19" s="13">
        <v>46394</v>
      </c>
      <c r="L19" s="11"/>
    </row>
    <row r="20" spans="1:12" s="1" customFormat="1" ht="237" customHeight="1" x14ac:dyDescent="0.3">
      <c r="A20" s="3">
        <v>17</v>
      </c>
      <c r="B20" s="11" t="s">
        <v>81</v>
      </c>
      <c r="C20" s="11" t="s">
        <v>84</v>
      </c>
      <c r="D20" s="11" t="s">
        <v>82</v>
      </c>
      <c r="E20" s="18" t="s">
        <v>105</v>
      </c>
      <c r="F20" s="11" t="s">
        <v>85</v>
      </c>
      <c r="G20" s="16" t="s">
        <v>86</v>
      </c>
      <c r="H20" s="15">
        <v>204589</v>
      </c>
      <c r="I20" s="16">
        <v>354265</v>
      </c>
      <c r="J20" s="16">
        <v>958235</v>
      </c>
      <c r="K20" s="17" t="s">
        <v>121</v>
      </c>
      <c r="L20" s="18" t="s">
        <v>83</v>
      </c>
    </row>
    <row r="21" spans="1:12" ht="110.4" x14ac:dyDescent="0.3">
      <c r="A21" s="3">
        <v>18</v>
      </c>
      <c r="B21" s="11" t="s">
        <v>91</v>
      </c>
      <c r="C21" s="11" t="s">
        <v>6</v>
      </c>
      <c r="D21" s="11" t="s">
        <v>88</v>
      </c>
      <c r="E21" s="18" t="s">
        <v>100</v>
      </c>
      <c r="F21" s="11" t="s">
        <v>89</v>
      </c>
      <c r="G21" s="11" t="s">
        <v>90</v>
      </c>
      <c r="H21" s="15">
        <v>55275.5</v>
      </c>
      <c r="I21" s="16">
        <v>242710.31</v>
      </c>
      <c r="J21" s="16"/>
      <c r="K21" s="32" t="s">
        <v>120</v>
      </c>
      <c r="L21" s="25"/>
    </row>
    <row r="22" spans="1:12" ht="62.4" x14ac:dyDescent="0.3">
      <c r="A22" s="3">
        <v>19</v>
      </c>
      <c r="B22" s="11" t="s">
        <v>92</v>
      </c>
      <c r="C22" s="11" t="s">
        <v>6</v>
      </c>
      <c r="D22" s="11" t="s">
        <v>93</v>
      </c>
      <c r="E22" s="18" t="s">
        <v>106</v>
      </c>
      <c r="F22" s="26" t="s">
        <v>94</v>
      </c>
      <c r="G22" s="11" t="s">
        <v>95</v>
      </c>
      <c r="H22" s="15">
        <v>31508.14</v>
      </c>
      <c r="I22" s="16">
        <v>176146.69</v>
      </c>
      <c r="J22" s="16">
        <v>0</v>
      </c>
      <c r="K22" s="32">
        <v>46508</v>
      </c>
      <c r="L22" s="25"/>
    </row>
    <row r="23" spans="1:12" ht="93.6" x14ac:dyDescent="0.3">
      <c r="A23" s="3">
        <v>20</v>
      </c>
      <c r="B23" s="11" t="s">
        <v>96</v>
      </c>
      <c r="C23" s="11" t="s">
        <v>6</v>
      </c>
      <c r="D23" s="11" t="s">
        <v>16</v>
      </c>
      <c r="E23" s="18" t="s">
        <v>112</v>
      </c>
      <c r="F23" s="26" t="s">
        <v>97</v>
      </c>
      <c r="G23" s="11" t="s">
        <v>107</v>
      </c>
      <c r="H23" s="15"/>
      <c r="I23" s="16">
        <v>1273523</v>
      </c>
      <c r="J23" s="16">
        <v>1475256</v>
      </c>
      <c r="K23" s="32" t="s">
        <v>118</v>
      </c>
      <c r="L23" s="25"/>
    </row>
    <row r="24" spans="1:12" ht="55.2" x14ac:dyDescent="0.3">
      <c r="A24" s="3">
        <v>21</v>
      </c>
      <c r="B24" s="11" t="s">
        <v>134</v>
      </c>
      <c r="C24" s="11" t="s">
        <v>117</v>
      </c>
      <c r="D24" s="11" t="s">
        <v>34</v>
      </c>
      <c r="E24" s="18" t="s">
        <v>100</v>
      </c>
      <c r="F24" s="11" t="s">
        <v>35</v>
      </c>
      <c r="G24" s="11" t="s">
        <v>62</v>
      </c>
      <c r="H24" s="15">
        <v>284777</v>
      </c>
      <c r="I24" s="2"/>
      <c r="J24" s="2">
        <v>4000000</v>
      </c>
      <c r="K24" s="13" t="s">
        <v>119</v>
      </c>
      <c r="L24" s="25"/>
    </row>
    <row r="25" spans="1:12" ht="41.4" x14ac:dyDescent="0.3">
      <c r="A25" s="3">
        <v>22</v>
      </c>
      <c r="B25" s="11" t="s">
        <v>129</v>
      </c>
      <c r="C25" s="11" t="s">
        <v>6</v>
      </c>
      <c r="D25" s="11" t="s">
        <v>130</v>
      </c>
      <c r="E25" s="18">
        <v>915394472</v>
      </c>
      <c r="F25" s="11" t="s">
        <v>131</v>
      </c>
      <c r="G25" s="11" t="s">
        <v>132</v>
      </c>
      <c r="H25" s="15">
        <v>6064</v>
      </c>
      <c r="I25" s="16">
        <v>39648.21</v>
      </c>
      <c r="J25" s="16"/>
      <c r="K25" s="32" t="s">
        <v>133</v>
      </c>
      <c r="L25" s="25"/>
    </row>
    <row r="26" spans="1:12" x14ac:dyDescent="0.3">
      <c r="G26" s="27"/>
      <c r="H26" s="27"/>
      <c r="I26" s="28"/>
      <c r="J26" s="27"/>
      <c r="K26" s="27"/>
      <c r="L26" s="27"/>
    </row>
    <row r="27" spans="1:12" x14ac:dyDescent="0.3">
      <c r="G27" s="27"/>
      <c r="H27" s="27"/>
      <c r="I27" s="27"/>
      <c r="J27" s="27"/>
      <c r="K27" s="27"/>
      <c r="L27" s="27"/>
    </row>
    <row r="28" spans="1:12" x14ac:dyDescent="0.3">
      <c r="G28" s="27"/>
      <c r="H28" s="27"/>
      <c r="I28" s="27"/>
      <c r="J28" s="27"/>
      <c r="K28" s="27"/>
      <c r="L28" s="27"/>
    </row>
    <row r="29" spans="1:12" x14ac:dyDescent="0.3">
      <c r="G29" s="27"/>
      <c r="H29" s="27"/>
      <c r="I29" s="27"/>
      <c r="J29" s="27"/>
      <c r="K29" s="27"/>
      <c r="L29" s="27"/>
    </row>
    <row r="30" spans="1:12" x14ac:dyDescent="0.3">
      <c r="G30" s="27"/>
      <c r="H30" s="27"/>
      <c r="I30" s="27"/>
      <c r="J30" s="27"/>
      <c r="K30" s="27"/>
      <c r="L30" s="27"/>
    </row>
    <row r="31" spans="1:12" x14ac:dyDescent="0.3">
      <c r="G31" s="27"/>
      <c r="H31" s="27"/>
      <c r="I31" s="27"/>
      <c r="J31" s="27"/>
      <c r="K31" s="27"/>
      <c r="L31" s="27"/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còn hiệu lực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Phucs Laam sieu dep trai</cp:lastModifiedBy>
  <cp:lastPrinted>2026-01-24T07:20:12Z</cp:lastPrinted>
  <dcterms:created xsi:type="dcterms:W3CDTF">2025-12-03T14:55:04Z</dcterms:created>
  <dcterms:modified xsi:type="dcterms:W3CDTF">2026-07-27T17:58:56Z</dcterms:modified>
</cp:coreProperties>
</file>